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B57E748E-5225-4C03-91FC-7DF3D006A039}" xr6:coauthVersionLast="47" xr6:coauthVersionMax="47" xr10:uidLastSave="{00000000-0000-0000-0000-000000000000}"/>
  <bookViews>
    <workbookView xWindow="-11016" yWindow="-15864" windowWidth="25416" windowHeight="15372"/>
  </bookViews>
  <sheets>
    <sheet name="STYROPIAN" sheetId="1" r:id="rId1"/>
    <sheet name="WEŁ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G10" i="2"/>
  <c r="G9" i="2"/>
  <c r="G8" i="2"/>
  <c r="G7" i="2"/>
  <c r="H11" i="1"/>
  <c r="H10" i="1"/>
  <c r="H9" i="1"/>
  <c r="H8" i="1"/>
  <c r="H7" i="1"/>
</calcChain>
</file>

<file path=xl/sharedStrings.xml><?xml version="1.0" encoding="utf-8"?>
<sst xmlns="http://schemas.openxmlformats.org/spreadsheetml/2006/main" count="52" uniqueCount="27">
  <si>
    <t>Podaj ilość w  m2:</t>
  </si>
  <si>
    <t>l.p.</t>
  </si>
  <si>
    <t>Index katalogowy</t>
  </si>
  <si>
    <t>Nazwa produktu</t>
  </si>
  <si>
    <t>Jednostka</t>
  </si>
  <si>
    <t>Zużycie</t>
  </si>
  <si>
    <t>zapotrzebowanie</t>
  </si>
  <si>
    <t>17-07-157-275</t>
  </si>
  <si>
    <t>Mineralna zaprawa klejąca do styropianu Kabe Kombi S 25 kg</t>
  </si>
  <si>
    <t>szt</t>
  </si>
  <si>
    <t>17-07-157-274</t>
  </si>
  <si>
    <t>Mineralna zaprawa klejąco-szpachlowa do styropianu Kabe Kombi 25 kg KABE</t>
  </si>
  <si>
    <t>33-01-52-032</t>
  </si>
  <si>
    <t>Systemowa siatka z włókien szklanych do systemów ociepleń ZBR KABE 160 G/M² (AKE 170)  (55M2)</t>
  </si>
  <si>
    <t>m2</t>
  </si>
  <si>
    <t>17-07-157-317</t>
  </si>
  <si>
    <t>Aby złożyć zamówienie:</t>
  </si>
  <si>
    <t>2. Na podstawie KALKULATORA wpisz w koszyku wyliczone ilości, a zbędne usuń.</t>
  </si>
  <si>
    <t>Grunt pod tynki silikatowo-silikonowe i silikonowe Kabe Sisi GT 10 l</t>
  </si>
  <si>
    <t>Tynk silikatowo-silikonowy 1,5 mm Kabe Sisi Avant 25 kg</t>
  </si>
  <si>
    <t>KALKULATOR - wyliczenie ilości potrzebnych materiałów na X m2 tynku SISI AVANT T</t>
  </si>
  <si>
    <t>1. Zaimportuj do koszyka SZABLON ZAMÓWIENIA TYNKU SISI AVANT T.</t>
  </si>
  <si>
    <t>17-06-157-000</t>
  </si>
  <si>
    <t>Mineralna zaprawa klejąca do wełny mineralnej Kabe Kombi WM1 25 kg</t>
  </si>
  <si>
    <t>17-06-157-001</t>
  </si>
  <si>
    <t>Mineralna zaprawa klejąco-szpachlowa do wełny mineralnej Kabe Kombi WM2 25 kg</t>
  </si>
  <si>
    <t>16-06-157-007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</si>
</sst>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2B2B2B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0" fontId="0" fillId="6" borderId="1" xfId="0" applyFill="1" applyBorder="1"/>
    <xf numFmtId="0" fontId="0" fillId="0" borderId="1" xfId="0" applyBorder="1"/>
    <xf numFmtId="0" fontId="1" fillId="7" borderId="1" xfId="0" applyFont="1" applyFill="1" applyBorder="1"/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396240</xdr:colOff>
      <xdr:row>0</xdr:row>
      <xdr:rowOff>0</xdr:rowOff>
    </xdr:from>
    <xdr:to>
      <xdr:col>7</xdr:col>
      <xdr:colOff>76200</xdr:colOff>
      <xdr:row>4</xdr:row>
      <xdr:rowOff>99060</xdr:rowOff>
    </xdr:to>
    <xdr:pic>
      <xdr:nvPicPr>
        <xdr:cNvPr id="1030" name="Obraz 2">
          <a:extLst>
            <a:ext uri="{FF2B5EF4-FFF2-40B4-BE49-F238E27FC236}">
              <a16:creationId xmlns:a16="http://schemas.microsoft.com/office/drawing/2014/main" id="{96DC889E-4E77-DE9E-3FD4-09BF56DF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3340" y="0"/>
          <a:ext cx="89916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396240</xdr:colOff>
      <xdr:row>0</xdr:row>
      <xdr:rowOff>0</xdr:rowOff>
    </xdr:from>
    <xdr:to>
      <xdr:col>6</xdr:col>
      <xdr:colOff>76200</xdr:colOff>
      <xdr:row>4</xdr:row>
      <xdr:rowOff>99060</xdr:rowOff>
    </xdr:to>
    <xdr:pic>
      <xdr:nvPicPr>
        <xdr:cNvPr id="2052" name="Obraz 2">
          <a:extLst>
            <a:ext uri="{FF2B5EF4-FFF2-40B4-BE49-F238E27FC236}">
              <a16:creationId xmlns:a16="http://schemas.microsoft.com/office/drawing/2014/main" id="{300743B5-7D28-4206-08E9-4B53389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6760" y="0"/>
          <a:ext cx="89916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C12" sqref="C12"/>
    </sheetView>
  </sheetViews>
  <sheetFormatPr defaultRowHeight="14.4" x14ac:dyDescent="0.3"/>
  <cols>
    <col min="1" max="1" width="4.33203125" customWidth="1"/>
    <col min="2" max="2" width="3.88671875" customWidth="1"/>
    <col min="3" max="3" width="15.5546875" customWidth="1"/>
    <col min="4" max="4" width="82.33203125" customWidth="1"/>
    <col min="5" max="5" width="8.88671875" hidden="1" customWidth="1"/>
    <col min="8" max="8" width="15" customWidth="1"/>
  </cols>
  <sheetData>
    <row r="1" spans="1:9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2" t="s">
        <v>20</v>
      </c>
      <c r="D2" s="2"/>
      <c r="E2" s="1"/>
      <c r="F2" s="1"/>
      <c r="G2" s="1"/>
      <c r="H2" s="1"/>
      <c r="I2" s="1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1"/>
      <c r="B4" s="1"/>
      <c r="C4" s="3" t="s">
        <v>0</v>
      </c>
      <c r="D4" s="4">
        <v>120</v>
      </c>
      <c r="E4" s="5"/>
      <c r="F4" s="1"/>
      <c r="G4" s="1"/>
      <c r="H4" s="1"/>
      <c r="I4" s="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3">
      <c r="A6" s="1"/>
      <c r="B6" s="6" t="s">
        <v>1</v>
      </c>
      <c r="C6" s="6" t="s">
        <v>2</v>
      </c>
      <c r="D6" s="6" t="s">
        <v>3</v>
      </c>
      <c r="E6" s="6"/>
      <c r="F6" s="6" t="s">
        <v>4</v>
      </c>
      <c r="G6" s="6" t="s">
        <v>5</v>
      </c>
      <c r="H6" s="6" t="s">
        <v>6</v>
      </c>
      <c r="I6" s="1"/>
    </row>
    <row r="7" spans="1:9" x14ac:dyDescent="0.3">
      <c r="A7" s="1"/>
      <c r="B7" s="7">
        <v>1</v>
      </c>
      <c r="C7" s="7" t="s">
        <v>7</v>
      </c>
      <c r="D7" s="7" t="s">
        <v>8</v>
      </c>
      <c r="E7" s="7">
        <v>1</v>
      </c>
      <c r="F7" s="7" t="s">
        <v>9</v>
      </c>
      <c r="G7" s="7">
        <v>4</v>
      </c>
      <c r="H7" s="8">
        <f>ROUNDUP(((D4*G7)/25),0)</f>
        <v>20</v>
      </c>
      <c r="I7" s="1"/>
    </row>
    <row r="8" spans="1:9" x14ac:dyDescent="0.3">
      <c r="A8" s="1"/>
      <c r="B8" s="7">
        <v>2</v>
      </c>
      <c r="C8" s="7" t="s">
        <v>10</v>
      </c>
      <c r="D8" s="7" t="s">
        <v>11</v>
      </c>
      <c r="E8" s="7">
        <v>1</v>
      </c>
      <c r="F8" s="7" t="s">
        <v>9</v>
      </c>
      <c r="G8" s="7">
        <v>4</v>
      </c>
      <c r="H8" s="8">
        <f>ROUNDUP(((D4*G8)/25),0)</f>
        <v>20</v>
      </c>
      <c r="I8" s="1"/>
    </row>
    <row r="9" spans="1:9" x14ac:dyDescent="0.3">
      <c r="A9" s="1"/>
      <c r="B9" s="7">
        <v>3</v>
      </c>
      <c r="C9" s="7" t="s">
        <v>12</v>
      </c>
      <c r="D9" s="7" t="s">
        <v>13</v>
      </c>
      <c r="E9" s="7">
        <v>55</v>
      </c>
      <c r="F9" s="7" t="s">
        <v>14</v>
      </c>
      <c r="G9" s="7">
        <v>1.1000000000000001</v>
      </c>
      <c r="H9" s="8">
        <f>(ROUNDUP(((D4*G9)/55),0))*55</f>
        <v>165</v>
      </c>
      <c r="I9" s="1"/>
    </row>
    <row r="10" spans="1:9" x14ac:dyDescent="0.3">
      <c r="A10" s="1"/>
      <c r="B10" s="7">
        <v>5</v>
      </c>
      <c r="C10" s="7" t="s">
        <v>15</v>
      </c>
      <c r="D10" s="11" t="s">
        <v>18</v>
      </c>
      <c r="E10" s="7">
        <v>1</v>
      </c>
      <c r="F10" s="7" t="s">
        <v>9</v>
      </c>
      <c r="G10" s="7">
        <v>0.2</v>
      </c>
      <c r="H10" s="8">
        <f>ROUNDUP(((D4*G10)/10),0)</f>
        <v>3</v>
      </c>
      <c r="I10" s="1"/>
    </row>
    <row r="11" spans="1:9" x14ac:dyDescent="0.3">
      <c r="A11" s="1"/>
      <c r="B11" s="7">
        <v>4</v>
      </c>
      <c r="C11" s="7" t="s">
        <v>26</v>
      </c>
      <c r="D11" s="11" t="s">
        <v>19</v>
      </c>
      <c r="E11" s="7">
        <v>1</v>
      </c>
      <c r="F11" s="7" t="s">
        <v>9</v>
      </c>
      <c r="G11" s="7">
        <v>2.5</v>
      </c>
      <c r="H11" s="8">
        <f>ROUNDUP(((D4*G11)/25),0)</f>
        <v>12</v>
      </c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4" spans="1:9" x14ac:dyDescent="0.3">
      <c r="C14" s="9" t="s">
        <v>16</v>
      </c>
      <c r="D14" s="10"/>
    </row>
    <row r="15" spans="1:9" x14ac:dyDescent="0.3">
      <c r="C15" s="9" t="s">
        <v>21</v>
      </c>
      <c r="D15" s="10"/>
    </row>
    <row r="16" spans="1:9" x14ac:dyDescent="0.3">
      <c r="C16" s="9" t="s">
        <v>17</v>
      </c>
      <c r="D16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C11" sqref="C11"/>
    </sheetView>
  </sheetViews>
  <sheetFormatPr defaultRowHeight="14.4" x14ac:dyDescent="0.3"/>
  <cols>
    <col min="3" max="3" width="16.21875" customWidth="1"/>
    <col min="4" max="4" width="82.21875" customWidth="1"/>
    <col min="7" max="7" width="15.66406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2" t="s">
        <v>20</v>
      </c>
      <c r="D2" s="2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"/>
      <c r="B4" s="1"/>
      <c r="C4" s="3" t="s">
        <v>0</v>
      </c>
      <c r="D4" s="4">
        <v>120</v>
      </c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1"/>
    </row>
    <row r="7" spans="1:8" x14ac:dyDescent="0.3">
      <c r="A7" s="1"/>
      <c r="B7" s="7">
        <v>1</v>
      </c>
      <c r="C7" s="12" t="s">
        <v>22</v>
      </c>
      <c r="D7" s="12" t="s">
        <v>23</v>
      </c>
      <c r="E7" s="7" t="s">
        <v>9</v>
      </c>
      <c r="F7" s="7">
        <v>5</v>
      </c>
      <c r="G7" s="8">
        <f>ROUNDUP(((D4*F7)/25),0)</f>
        <v>24</v>
      </c>
      <c r="H7" s="1"/>
    </row>
    <row r="8" spans="1:8" x14ac:dyDescent="0.3">
      <c r="A8" s="1"/>
      <c r="B8" s="7">
        <v>2</v>
      </c>
      <c r="C8" s="12" t="s">
        <v>24</v>
      </c>
      <c r="D8" s="12" t="s">
        <v>25</v>
      </c>
      <c r="E8" s="7" t="s">
        <v>9</v>
      </c>
      <c r="F8" s="7">
        <v>5</v>
      </c>
      <c r="G8" s="8">
        <f>ROUNDUP(((D4*F8)/25),0)</f>
        <v>24</v>
      </c>
      <c r="H8" s="1"/>
    </row>
    <row r="9" spans="1:8" x14ac:dyDescent="0.3">
      <c r="A9" s="1"/>
      <c r="B9" s="7">
        <v>3</v>
      </c>
      <c r="C9" s="7" t="s">
        <v>12</v>
      </c>
      <c r="D9" s="7" t="s">
        <v>13</v>
      </c>
      <c r="E9" s="7" t="s">
        <v>14</v>
      </c>
      <c r="F9" s="7">
        <v>1.1000000000000001</v>
      </c>
      <c r="G9" s="8">
        <f>(ROUNDUP(((D4*F9)/55),0))*55</f>
        <v>165</v>
      </c>
      <c r="H9" s="1"/>
    </row>
    <row r="10" spans="1:8" x14ac:dyDescent="0.3">
      <c r="A10" s="1"/>
      <c r="B10" s="7">
        <v>5</v>
      </c>
      <c r="C10" s="7" t="s">
        <v>15</v>
      </c>
      <c r="D10" s="11" t="s">
        <v>18</v>
      </c>
      <c r="E10" s="7" t="s">
        <v>9</v>
      </c>
      <c r="F10" s="7">
        <v>0.2</v>
      </c>
      <c r="G10" s="8">
        <f>ROUNDUP(((D4*F10)/10),0)</f>
        <v>3</v>
      </c>
      <c r="H10" s="1"/>
    </row>
    <row r="11" spans="1:8" x14ac:dyDescent="0.3">
      <c r="A11" s="1"/>
      <c r="B11" s="7">
        <v>4</v>
      </c>
      <c r="C11" s="7" t="s">
        <v>26</v>
      </c>
      <c r="D11" s="11" t="s">
        <v>19</v>
      </c>
      <c r="E11" s="7" t="s">
        <v>9</v>
      </c>
      <c r="F11" s="7">
        <v>2.5</v>
      </c>
      <c r="G11" s="8">
        <f>ROUNDUP(((D4*F11)/25),0)</f>
        <v>12</v>
      </c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4" spans="1:8" x14ac:dyDescent="0.3">
      <c r="C14" s="9" t="s">
        <v>16</v>
      </c>
      <c r="D14" s="10"/>
    </row>
    <row r="15" spans="1:8" x14ac:dyDescent="0.3">
      <c r="C15" s="9" t="s">
        <v>21</v>
      </c>
      <c r="D15" s="10"/>
    </row>
    <row r="16" spans="1:8" x14ac:dyDescent="0.3">
      <c r="C16" s="9" t="s">
        <v>17</v>
      </c>
      <c r="D16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STYROPIAN</vt:lpstr>
      <vt:lpstr>WEŁNA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Ola</cp:lastModifiedBy>
  <dcterms:created xsi:type="dcterms:W3CDTF">2021-10-18T06:08:30Z</dcterms:created>
  <dcterms:modified xsi:type="dcterms:W3CDTF">2023-04-12T10:07:41Z</dcterms:modified>
</cp:coreProperties>
</file>